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D54" i="1" l="1"/>
  <c r="D35" i="1"/>
  <c r="D29" i="1"/>
  <c r="C9" i="1"/>
  <c r="C8" i="1"/>
  <c r="C16" i="1" l="1"/>
  <c r="D52" i="1"/>
  <c r="C52" i="1"/>
  <c r="C46" i="1" s="1"/>
  <c r="D47" i="1"/>
  <c r="C47" i="1"/>
  <c r="D46" i="1"/>
  <c r="D59" i="1"/>
  <c r="C59" i="1"/>
  <c r="D38" i="1"/>
  <c r="C38" i="1"/>
  <c r="D28" i="1"/>
  <c r="C28" i="1"/>
  <c r="C27" i="1" s="1"/>
  <c r="D16" i="1"/>
  <c r="D7" i="1"/>
  <c r="C7" i="1"/>
  <c r="C6" i="1" l="1"/>
  <c r="D27" i="1"/>
  <c r="D6" i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<sst xmlns="http://schemas.openxmlformats.org/spreadsheetml/2006/main" count="60" uniqueCount="60">
  <si>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</si>
  <si>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</si>
  <si>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</si>
  <si>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</si>
  <si>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</si>
  <si>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</si>
  <si>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</si>
  <si>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</si>
  <si>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</si>
  <si>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</si>
  <si>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</si>
  <si>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</si>
  <si>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</si>
  <si>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</si>
  <si>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</si>
  <si>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</si>
  <si>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</si>
  <si>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</si>
  <si>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</si>
  <si>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</si>
  <si>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</si>
  <si>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</si>
  <si>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</si>
  <si>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</si>
  <si>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</si>
  <si>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</si>
  <si>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</si>
  <si>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</si>
  <si>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</si>
  <si>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</si>
  <si>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</si>
  <si>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</si>
  <si>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</si>
  <si>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</si>
  <si>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</si>
  <si>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</si>
  <si>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</si>
  <si>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</si>
  <si>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</si>
  <si>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</si>
  <si>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</si>
  <si>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</si>
  <si>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</si>
  <si>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</si>
  <si>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</si>
  <si>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</si>
  <si>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</si>
  <si>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</si>
  <si>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</si>
  <si>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</si>
  <si>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</si>
  <si>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</si>
  <si>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</si>
  <si>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SUBSISTEMA DE PREPARATORIA ABIERTA Y TELEBACHILLERATO DEL ESTADO DE CHIHUAHUA</t>
  </si>
  <si>
    <t>C.P. Viena Georgina Covarrubias Ordóñez</t>
  </si>
  <si>
    <t xml:space="preserve">        Mtra. Almendra del Carmen Piñon Cano</t>
  </si>
  <si>
    <t xml:space="preserve">                      Directora Administrativa</t>
  </si>
  <si>
    <t xml:space="preserve">    Jefa de Depto de Recuros Financieros</t>
  </si>
  <si>
    <t>Bajo protesta de decir la verdad declaramos que los Estados Financieros y sus Notas son razonablemente correctos y responsabilidad del emisor.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</si>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</sst>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4" fontId="2" fillId="0" borderId="0" xfId="1" applyNumberFormat="1" applyFont="1" applyBorder="1" applyAlignment="1" applyProtection="1">
      <alignment horizontal="left" vertical="center"/>
      <protection locked="0"/>
    </xf>
    <xf numFmtId="4" fontId="2" fillId="0" borderId="0" xfId="1" applyNumberFormat="1" applyFont="1" applyBorder="1" applyAlignment="1" applyProtection="1">
      <alignment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115" zoomScaleNormal="115" workbookViewId="0">
      <selection activeCell="C6" sqref="C6"/>
    </sheetView>
  </sheetViews>
  <sheetFormatPr baseColWidth="10" defaultColWidth="11.42578125" defaultRowHeight="12" x14ac:dyDescent="0.2"/>
  <cols>
    <col min="1" max="1" width="4.5703125" style="1" customWidth="1"/>
    <col min="2" max="2" width="78.7109375" style="16" customWidth="1"/>
    <col min="3" max="3" width="16.42578125" style="15" customWidth="1"/>
    <col min="4" max="4" width="18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9" t="s">
        <v>53</v>
      </c>
      <c r="C2" s="50"/>
      <c r="D2" s="51"/>
      <c r="E2" s="3"/>
      <c r="F2" s="3"/>
      <c r="G2" s="3"/>
      <c r="H2" s="3"/>
      <c r="I2" s="3"/>
    </row>
    <row r="3" spans="2:9" ht="12.75" customHeight="1" x14ac:dyDescent="0.2">
      <c r="B3" s="52" t="s">
        <v>0</v>
      </c>
      <c r="C3" s="53"/>
      <c r="D3" s="54"/>
      <c r="E3" s="4"/>
      <c r="F3" s="4"/>
      <c r="G3" s="4"/>
      <c r="H3" s="4"/>
      <c r="I3" s="3"/>
    </row>
    <row r="4" spans="2:9" ht="12.75" customHeight="1" thickBot="1" x14ac:dyDescent="0.25">
      <c r="B4" s="55" t="s">
        <v>59</v>
      </c>
      <c r="C4" s="56"/>
      <c r="D4" s="57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12815783.869999992</v>
      </c>
      <c r="D6" s="23">
        <f>SUM(D7,D16)</f>
        <v>5431953.9100000001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12069115.039999992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f>440530948.84-437919296.08</f>
        <v>2611652.7599999905</v>
      </c>
      <c r="D8" s="26"/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f>12885448.72-3427986.44</f>
        <v>9457462.2800000012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746668.83</v>
      </c>
      <c r="D16" s="31">
        <f>SUM(D17:D25)</f>
        <v>5431953.9100000001</v>
      </c>
    </row>
    <row r="17" spans="2:4" s="9" customFormat="1" x14ac:dyDescent="0.25">
      <c r="B17" s="27" t="s">
        <v>13</v>
      </c>
      <c r="C17" s="19">
        <v>0</v>
      </c>
      <c r="D17" s="32">
        <v>0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5246000</v>
      </c>
    </row>
    <row r="20" spans="2:4" s="9" customFormat="1" x14ac:dyDescent="0.25">
      <c r="B20" s="27" t="s">
        <v>16</v>
      </c>
      <c r="C20" s="19">
        <v>0</v>
      </c>
      <c r="D20" s="32">
        <v>79225.399999999994</v>
      </c>
    </row>
    <row r="21" spans="2:4" s="9" customFormat="1" x14ac:dyDescent="0.25">
      <c r="B21" s="27" t="s">
        <v>17</v>
      </c>
      <c r="C21" s="19"/>
      <c r="D21" s="32">
        <v>106728.51</v>
      </c>
    </row>
    <row r="22" spans="2:4" s="9" customFormat="1" x14ac:dyDescent="0.25">
      <c r="B22" s="27" t="s">
        <v>18</v>
      </c>
      <c r="C22" s="19">
        <f>491482.72-50+255236.11</f>
        <v>746668.83</v>
      </c>
      <c r="D22" s="32"/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14300225.630000001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14300225.630000001</v>
      </c>
    </row>
    <row r="29" spans="2:4" s="9" customFormat="1" x14ac:dyDescent="0.25">
      <c r="B29" s="27" t="s">
        <v>24</v>
      </c>
      <c r="C29" s="19">
        <v>0</v>
      </c>
      <c r="D29" s="32">
        <f>68742669.47-54748670.22</f>
        <v>13993999.25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f>313584.32-7357.94</f>
        <v>306226.38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16973949.16</v>
      </c>
      <c r="D46" s="31">
        <f>SUM(D47,D52,D59)</f>
        <v>10057553.49</v>
      </c>
    </row>
    <row r="47" spans="2:4" s="3" customFormat="1" x14ac:dyDescent="0.25">
      <c r="B47" s="24" t="s">
        <v>40</v>
      </c>
      <c r="C47" s="14">
        <f>SUM(C48:C50)</f>
        <v>5246000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5246000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11727949.16</v>
      </c>
      <c r="D52" s="31">
        <f>SUM(D53:D57)</f>
        <v>10057553.49</v>
      </c>
    </row>
    <row r="53" spans="2:4" s="9" customFormat="1" x14ac:dyDescent="0.25">
      <c r="B53" s="27" t="s">
        <v>45</v>
      </c>
      <c r="C53" s="19">
        <v>11727949.16</v>
      </c>
      <c r="D53" s="32">
        <v>0</v>
      </c>
    </row>
    <row r="54" spans="2:4" s="9" customFormat="1" x14ac:dyDescent="0.25">
      <c r="B54" s="27" t="s">
        <v>46</v>
      </c>
      <c r="C54" s="19">
        <v>0</v>
      </c>
      <c r="D54" s="47">
        <f>13231676.77-3174123.28</f>
        <v>10057553.49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8" t="s">
        <v>58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/>
      <c r="C68" s="19"/>
      <c r="D68" s="19"/>
    </row>
    <row r="69" spans="2:4" s="38" customFormat="1" ht="12.75" customHeight="1" x14ac:dyDescent="0.2">
      <c r="B69" s="39" t="s">
        <v>55</v>
      </c>
      <c r="C69" s="45" t="s">
        <v>54</v>
      </c>
      <c r="D69" s="19"/>
    </row>
    <row r="70" spans="2:4" s="38" customFormat="1" ht="12.75" customHeight="1" x14ac:dyDescent="0.2">
      <c r="B70" s="39" t="s">
        <v>56</v>
      </c>
      <c r="C70" s="46" t="s">
        <v>57</v>
      </c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2022-07-12T18:35:55Z</cp:lastPrinted>
  <dcterms:created xsi:type="dcterms:W3CDTF">2019-12-03T18:29:59Z</dcterms:created>
  <dcterms:modified xsi:type="dcterms:W3CDTF">2023-02-01T19:28:36Z</dcterms:modified>
</cp:coreProperties>
</file>